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katherine\Desktop\PFG Katherine\TFG Katherine Córdoba\Anexos\"/>
    </mc:Choice>
  </mc:AlternateContent>
  <bookViews>
    <workbookView xWindow="0" yWindow="0" windowWidth="9510" windowHeight="7365"/>
  </bookViews>
  <sheets>
    <sheet name="Año 2017" sheetId="1" r:id="rId1"/>
    <sheet name="Costos-ahorros" sheetId="2" r:id="rId2"/>
  </sheets>
  <calcPr calcId="162913"/>
</workbook>
</file>

<file path=xl/calcChain.xml><?xml version="1.0" encoding="utf-8"?>
<calcChain xmlns="http://schemas.openxmlformats.org/spreadsheetml/2006/main">
  <c r="E3" i="2" l="1"/>
  <c r="F3" i="2" l="1"/>
  <c r="G3" i="2" s="1"/>
  <c r="E4" i="2"/>
  <c r="F4" i="2" s="1"/>
  <c r="G4" i="2" s="1"/>
</calcChain>
</file>

<file path=xl/sharedStrings.xml><?xml version="1.0" encoding="utf-8"?>
<sst xmlns="http://schemas.openxmlformats.org/spreadsheetml/2006/main" count="57" uniqueCount="45">
  <si>
    <t>Registro de planificación y cuantificación de reducción de emisiones de GEI</t>
  </si>
  <si>
    <t>Código: RCN-02</t>
  </si>
  <si>
    <t>Versión: 1</t>
  </si>
  <si>
    <t xml:space="preserve">Año para ejecutar las acciones: </t>
  </si>
  <si>
    <t>Fuente</t>
  </si>
  <si>
    <t>Emisión (t CO2e)</t>
  </si>
  <si>
    <t>Medida de reducción</t>
  </si>
  <si>
    <t>Meta de reducción (%)</t>
  </si>
  <si>
    <t>Cronograma</t>
  </si>
  <si>
    <t>Responsable</t>
  </si>
  <si>
    <t>Recursos</t>
  </si>
  <si>
    <t xml:space="preserve">Metodología </t>
  </si>
  <si>
    <t>Indicador</t>
  </si>
  <si>
    <t>Combustible flotilla</t>
  </si>
  <si>
    <t>108,24</t>
  </si>
  <si>
    <t xml:space="preserve">Sensibilización del personas sobre conducción eficiente y uso del recurso. Promoción de la compra de vehiculos híbridos y/o eléctricos. </t>
  </si>
  <si>
    <t xml:space="preserve">10% reducción en la emisión </t>
  </si>
  <si>
    <t xml:space="preserve">1. Boletín de educación y sensibilización sobre uso del recurso. 2. Dar seguimiento a la compra o renovación de flotilla. </t>
  </si>
  <si>
    <t>CISAL</t>
  </si>
  <si>
    <t xml:space="preserve">Humanos, tecnologicos y economicos. </t>
  </si>
  <si>
    <t xml:space="preserve">1. Realizar el boletín con la información pertinente y enviarlo por correo a todo el personal de la institución. 2. Actualizar el tema de compra de vehiculos en las reuniones de la CISAL y tener una reunión con la persona encargada de este proceso. </t>
  </si>
  <si>
    <t xml:space="preserve">1. Reducción en la emisión por combustibles. 2. cambio de vehiculos en la flotilla institucional. </t>
  </si>
  <si>
    <t>Combustible planta electrica</t>
  </si>
  <si>
    <t xml:space="preserve">Cambio de la planta actual por una más eficiente. </t>
  </si>
  <si>
    <t xml:space="preserve">1. Realizar la licitación para el cambio de la planta. 2. Realizar la compra e instalación de la nueva planta.   Para diciembre 2017 se debe tener el cambio hecho. </t>
  </si>
  <si>
    <t>Económicos</t>
  </si>
  <si>
    <t xml:space="preserve">Participar en la coordinación y dar seguimiento al proceso con los departamentos pertinentes en el proceso de compra y cambio de la planta electrica actual. </t>
  </si>
  <si>
    <t xml:space="preserve">Cambio total del equipo. </t>
  </si>
  <si>
    <t>Refrigerante tipo R22</t>
  </si>
  <si>
    <t>Migración a equipos más eficientes y menos contaminantes como los de R410a</t>
  </si>
  <si>
    <t xml:space="preserve">1. Realizar la licitación para el cambio de equipos. 2. Realizar la compra e instalación de algunos equipos. </t>
  </si>
  <si>
    <t>Consumo de energía electrica</t>
  </si>
  <si>
    <t>71,21</t>
  </si>
  <si>
    <t xml:space="preserve">Acciones de concientización y sensibilización en el uso del recurso. Promoción del cambio de luminarias a unas más eficientes. </t>
  </si>
  <si>
    <t>3% reducción en la emisión</t>
  </si>
  <si>
    <t xml:space="preserve">1. Boletín de educación y sensibilización sobre el uso del recurso. 2. Seguimiento a la propuesta y cambio de luminarias. 3. Realizar la licitación sobre el cambio de luminarias y orden de compra. </t>
  </si>
  <si>
    <t xml:space="preserve">1. Realizar el boletín con la información pertinente y enviar por correo al personal cada 4 meses. 2. Seguimiento en las reuniones de la CISAL al cambio de luminarias y dar seguimiento a la persona encargada. </t>
  </si>
  <si>
    <t xml:space="preserve">Reducción del consumo de kWh de la institución y por lo tanto de la emisión. </t>
  </si>
  <si>
    <t>Proyección de ahorro en emisión (t CO2e)</t>
  </si>
  <si>
    <t>Costo 2016 (₡/año)</t>
  </si>
  <si>
    <t>Proyección de ahorro en costo  (₡/año)</t>
  </si>
  <si>
    <t>5% reducción en la emisión con el reemplazo de un 6% de las unidades (7 equipos)</t>
  </si>
  <si>
    <t>Proyección de costo  2018 (₡/año)</t>
  </si>
  <si>
    <t>100% cambio de la planta</t>
  </si>
  <si>
    <t>Cambio del 6% de los equipos de R22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</si>
</sst>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[$₡-140A]* #,##0.00_-;\-[$₡-140A]* #,##0.00_-;_-[$₡-140A]* &quot;-&quot;??_-;_-@_-"/>
  </numFmts>
  <fonts count="4">
    <font>
      <sz val="11"/>
      <color rgb="FF000000"/>
      <name val="Calibri"/>
    </font>
    <font>
      <sz val="12"/>
      <color rgb="FF000000"/>
      <name val="Calibri"/>
    </font>
    <font>
      <sz val="11"/>
      <name val="Calibri"/>
    </font>
    <font>
      <sz val="12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92CDDC"/>
        <bgColor rgb="FF92CDDC"/>
      </patternFill>
    </fill>
  </fills>
  <borders count="18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 style="thin">
        <color indexed="64"/>
      </bottom>
      <diagonal/>
    </border>
    <border>
      <left/>
      <right/>
      <top style="thin">
        <color rgb="FF000000"/>
      </top>
      <bottom style="thin">
        <color indexed="64"/>
      </bottom>
      <diagonal/>
    </border>
  </borders>
  <cellStyleXfs count="1">
    <xf numFmtId="0" fontId="0" fillId="0" borderId="0"/>
  </cellStyleXfs>
  <cellXfs count="37">
    <xf numFmtId="0" fontId="0" fillId="0" borderId="0" xfId="0" applyFont="1" applyAlignment="1"/>
    <xf numFmtId="17" fontId="0" fillId="0" borderId="9" xfId="0" applyNumberFormat="1" applyFont="1" applyBorder="1"/>
    <xf numFmtId="0" fontId="0" fillId="0" borderId="9" xfId="0" applyFont="1" applyBorder="1"/>
    <xf numFmtId="0" fontId="1" fillId="2" borderId="9" xfId="0" applyFont="1" applyFill="1" applyBorder="1" applyAlignment="1">
      <alignment horizontal="center" vertical="center"/>
    </xf>
    <xf numFmtId="0" fontId="0" fillId="0" borderId="9" xfId="0" applyFont="1" applyBorder="1" applyAlignment="1">
      <alignment horizontal="center" vertical="center" wrapText="1"/>
    </xf>
    <xf numFmtId="0" fontId="0" fillId="0" borderId="9" xfId="0" applyFont="1" applyBorder="1" applyAlignment="1">
      <alignment horizontal="center" vertical="center"/>
    </xf>
    <xf numFmtId="0" fontId="0" fillId="0" borderId="9" xfId="0" applyFont="1" applyBorder="1" applyAlignment="1">
      <alignment horizontal="left" vertical="center" wrapText="1"/>
    </xf>
    <xf numFmtId="0" fontId="0" fillId="0" borderId="7" xfId="0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0" fillId="0" borderId="10" xfId="0" applyFont="1" applyBorder="1" applyAlignment="1">
      <alignment horizontal="left" vertical="center" wrapText="1"/>
    </xf>
    <xf numFmtId="0" fontId="0" fillId="0" borderId="10" xfId="0" applyFont="1" applyBorder="1" applyAlignment="1">
      <alignment horizontal="center" vertical="center" wrapText="1"/>
    </xf>
    <xf numFmtId="0" fontId="0" fillId="0" borderId="13" xfId="0" applyFont="1" applyBorder="1" applyAlignment="1">
      <alignment horizontal="center" vertical="center"/>
    </xf>
    <xf numFmtId="2" fontId="0" fillId="0" borderId="10" xfId="0" applyNumberFormat="1" applyFont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/>
    </xf>
    <xf numFmtId="164" fontId="0" fillId="0" borderId="10" xfId="0" applyNumberFormat="1" applyFont="1" applyBorder="1" applyAlignment="1">
      <alignment horizontal="center" vertical="center"/>
    </xf>
    <xf numFmtId="164" fontId="0" fillId="0" borderId="10" xfId="0" applyNumberFormat="1" applyFont="1" applyBorder="1" applyAlignment="1">
      <alignment vertical="center"/>
    </xf>
    <xf numFmtId="0" fontId="0" fillId="0" borderId="14" xfId="0" applyFont="1" applyBorder="1" applyAlignment="1">
      <alignment horizontal="center" vertical="center" wrapText="1"/>
    </xf>
    <xf numFmtId="0" fontId="0" fillId="0" borderId="14" xfId="0" applyFont="1" applyBorder="1" applyAlignment="1">
      <alignment horizontal="center" vertical="center"/>
    </xf>
    <xf numFmtId="0" fontId="0" fillId="0" borderId="14" xfId="0" applyFont="1" applyBorder="1" applyAlignment="1">
      <alignment horizontal="left" vertical="center" wrapText="1"/>
    </xf>
    <xf numFmtId="0" fontId="3" fillId="2" borderId="1" xfId="0" applyFont="1" applyFill="1" applyBorder="1" applyAlignment="1">
      <alignment horizontal="center" vertical="center" wrapText="1"/>
    </xf>
    <xf numFmtId="164" fontId="0" fillId="0" borderId="13" xfId="0" applyNumberFormat="1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7" xfId="0" applyFont="1" applyBorder="1" applyAlignment="1">
      <alignment horizontal="left" vertical="center" wrapText="1"/>
    </xf>
    <xf numFmtId="0" fontId="2" fillId="0" borderId="11" xfId="0" applyFont="1" applyBorder="1"/>
    <xf numFmtId="0" fontId="0" fillId="0" borderId="15" xfId="0" applyFont="1" applyBorder="1" applyAlignment="1">
      <alignment horizontal="left" vertical="center" wrapText="1"/>
    </xf>
    <xf numFmtId="0" fontId="2" fillId="0" borderId="17" xfId="0" applyFont="1" applyBorder="1"/>
    <xf numFmtId="0" fontId="1" fillId="0" borderId="1" xfId="0" applyFont="1" applyBorder="1" applyAlignment="1">
      <alignment horizontal="center" vertical="center" wrapText="1"/>
    </xf>
    <xf numFmtId="0" fontId="2" fillId="0" borderId="2" xfId="0" applyFont="1" applyBorder="1"/>
    <xf numFmtId="0" fontId="2" fillId="0" borderId="3" xfId="0" applyFont="1" applyBorder="1"/>
    <xf numFmtId="0" fontId="2" fillId="0" borderId="4" xfId="0" applyFont="1" applyBorder="1"/>
    <xf numFmtId="0" fontId="2" fillId="0" borderId="5" xfId="0" applyFont="1" applyBorder="1"/>
    <xf numFmtId="0" fontId="2" fillId="0" borderId="6" xfId="0" applyFont="1" applyBorder="1"/>
    <xf numFmtId="0" fontId="0" fillId="0" borderId="7" xfId="0" applyFont="1" applyBorder="1" applyAlignment="1">
      <alignment horizontal="center"/>
    </xf>
    <xf numFmtId="0" fontId="2" fillId="0" borderId="8" xfId="0" applyFont="1" applyBorder="1"/>
    <xf numFmtId="0" fontId="1" fillId="2" borderId="7" xfId="0" applyFont="1" applyFill="1" applyBorder="1" applyAlignment="1">
      <alignment horizontal="center" vertical="center"/>
    </xf>
    <xf numFmtId="0" fontId="2" fillId="0" borderId="16" xfId="0" applyFont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190500</xdr:colOff>
      <xdr:row>1</xdr:row>
      <xdr:rowOff>19050</xdr:rowOff>
    </xdr:from>
    <xdr:ext cx="1266825" cy="1028700"/>
    <xdr:pic>
      <xdr:nvPicPr>
        <xdr:cNvPr id="2" name="image1.jpg" descr="Logo Asamblea.jpeg"/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L981"/>
  <sheetViews>
    <sheetView tabSelected="1" topLeftCell="A5" zoomScale="80" zoomScaleNormal="80" workbookViewId="0">
      <selection activeCell="G13" sqref="G13"/>
    </sheetView>
  </sheetViews>
  <sheetFormatPr baseColWidth="10" defaultColWidth="14.42578125" defaultRowHeight="15" customHeight="1"/>
  <cols>
    <col min="1" max="1" width="2.85546875" customWidth="1"/>
    <col min="2" max="2" width="19.7109375" customWidth="1"/>
    <col min="3" max="3" width="17.28515625" customWidth="1"/>
    <col min="4" max="4" width="10.7109375" customWidth="1"/>
    <col min="5" max="5" width="15.42578125" customWidth="1"/>
    <col min="6" max="6" width="29.140625" customWidth="1"/>
    <col min="7" max="7" width="33.42578125" customWidth="1"/>
    <col min="8" max="8" width="12.85546875" customWidth="1"/>
    <col min="9" max="9" width="13.140625" customWidth="1"/>
    <col min="10" max="10" width="10.7109375" customWidth="1"/>
    <col min="11" max="11" width="22" customWidth="1"/>
    <col min="12" max="12" width="32.42578125" customWidth="1"/>
    <col min="13" max="25" width="10.7109375" customWidth="1"/>
  </cols>
  <sheetData>
    <row r="2" spans="2:12">
      <c r="D2" s="27" t="s">
        <v>0</v>
      </c>
      <c r="E2" s="28"/>
      <c r="F2" s="28"/>
      <c r="G2" s="28"/>
      <c r="H2" s="29"/>
    </row>
    <row r="3" spans="2:12">
      <c r="D3" s="30"/>
      <c r="E3" s="31"/>
      <c r="F3" s="31"/>
      <c r="G3" s="31"/>
      <c r="H3" s="32"/>
    </row>
    <row r="4" spans="2:12">
      <c r="D4" s="33" t="s">
        <v>1</v>
      </c>
      <c r="E4" s="34"/>
      <c r="F4" s="33" t="s">
        <v>2</v>
      </c>
      <c r="G4" s="34"/>
      <c r="H4" s="1">
        <v>42826</v>
      </c>
    </row>
    <row r="8" spans="2:12">
      <c r="B8" s="33" t="s">
        <v>3</v>
      </c>
      <c r="C8" s="34"/>
      <c r="D8" s="2">
        <v>2018</v>
      </c>
    </row>
    <row r="10" spans="2:12" ht="15.75">
      <c r="B10" s="3" t="s">
        <v>4</v>
      </c>
      <c r="C10" s="3" t="s">
        <v>5</v>
      </c>
      <c r="D10" s="35" t="s">
        <v>6</v>
      </c>
      <c r="E10" s="34"/>
      <c r="F10" s="3" t="s">
        <v>7</v>
      </c>
      <c r="G10" s="3" t="s">
        <v>8</v>
      </c>
      <c r="H10" s="3" t="s">
        <v>9</v>
      </c>
      <c r="I10" s="3" t="s">
        <v>10</v>
      </c>
      <c r="J10" s="35" t="s">
        <v>11</v>
      </c>
      <c r="K10" s="34"/>
      <c r="L10" s="8" t="s">
        <v>12</v>
      </c>
    </row>
    <row r="11" spans="2:12" ht="60">
      <c r="B11" s="4" t="s">
        <v>13</v>
      </c>
      <c r="C11" s="5" t="s">
        <v>14</v>
      </c>
      <c r="D11" s="23" t="s">
        <v>15</v>
      </c>
      <c r="E11" s="34"/>
      <c r="F11" s="4" t="s">
        <v>16</v>
      </c>
      <c r="G11" s="6" t="s">
        <v>17</v>
      </c>
      <c r="H11" s="5" t="s">
        <v>18</v>
      </c>
      <c r="I11" s="4" t="s">
        <v>19</v>
      </c>
      <c r="J11" s="23" t="s">
        <v>20</v>
      </c>
      <c r="K11" s="24"/>
      <c r="L11" s="9" t="s">
        <v>21</v>
      </c>
    </row>
    <row r="12" spans="2:12" ht="75">
      <c r="B12" s="4" t="s">
        <v>22</v>
      </c>
      <c r="C12" s="5">
        <v>0.02</v>
      </c>
      <c r="D12" s="23" t="s">
        <v>23</v>
      </c>
      <c r="E12" s="34"/>
      <c r="F12" s="4" t="s">
        <v>43</v>
      </c>
      <c r="G12" s="6" t="s">
        <v>24</v>
      </c>
      <c r="H12" s="5" t="s">
        <v>18</v>
      </c>
      <c r="I12" s="5" t="s">
        <v>25</v>
      </c>
      <c r="J12" s="23" t="s">
        <v>26</v>
      </c>
      <c r="K12" s="24"/>
      <c r="L12" s="10" t="s">
        <v>27</v>
      </c>
    </row>
    <row r="13" spans="2:12" ht="60">
      <c r="B13" s="4" t="s">
        <v>28</v>
      </c>
      <c r="C13" s="5">
        <v>109</v>
      </c>
      <c r="D13" s="23" t="s">
        <v>29</v>
      </c>
      <c r="E13" s="34"/>
      <c r="F13" s="4" t="s">
        <v>41</v>
      </c>
      <c r="G13" s="6" t="s">
        <v>30</v>
      </c>
      <c r="H13" s="5" t="s">
        <v>18</v>
      </c>
      <c r="I13" s="5" t="s">
        <v>25</v>
      </c>
      <c r="J13" s="23" t="s">
        <v>26</v>
      </c>
      <c r="K13" s="24"/>
      <c r="L13" s="10" t="s">
        <v>44</v>
      </c>
    </row>
    <row r="14" spans="2:12" ht="105">
      <c r="B14" s="17" t="s">
        <v>31</v>
      </c>
      <c r="C14" s="18" t="s">
        <v>32</v>
      </c>
      <c r="D14" s="25" t="s">
        <v>33</v>
      </c>
      <c r="E14" s="36"/>
      <c r="F14" s="17" t="s">
        <v>34</v>
      </c>
      <c r="G14" s="19" t="s">
        <v>35</v>
      </c>
      <c r="H14" s="18" t="s">
        <v>18</v>
      </c>
      <c r="I14" s="17" t="s">
        <v>19</v>
      </c>
      <c r="J14" s="25" t="s">
        <v>36</v>
      </c>
      <c r="K14" s="26"/>
      <c r="L14" s="10" t="s">
        <v>37</v>
      </c>
    </row>
    <row r="15" spans="2:12" ht="15.75" customHeight="1"/>
    <row r="16" spans="2:12" ht="15.75" customHeight="1"/>
    <row r="17" ht="15.75" customHeight="1"/>
    <row r="18" ht="15.75" customHeight="1"/>
    <row r="19" ht="15.75" customHeight="1"/>
    <row r="20" ht="15.75" customHeight="1"/>
    <row r="21" ht="15.75" customHeight="1"/>
    <row r="22" ht="15.75" customHeight="1"/>
    <row r="23" ht="15.75" customHeight="1"/>
    <row r="24" ht="15.75" customHeight="1"/>
    <row r="25" ht="15.75" customHeight="1"/>
    <row r="26" ht="15.75" customHeight="1"/>
    <row r="27" ht="15.75" customHeight="1"/>
    <row r="28" ht="15.75" customHeight="1"/>
    <row r="29" ht="15.75" customHeight="1"/>
    <row r="30" ht="15.75" customHeight="1"/>
    <row r="31" ht="15.75" customHeight="1"/>
    <row r="32" ht="15.75" customHeight="1"/>
    <row r="33" ht="15.75" customHeight="1"/>
    <row r="34" ht="15.75" customHeight="1"/>
    <row r="35" ht="15.75" customHeight="1"/>
    <row r="36" ht="15.75" customHeight="1"/>
    <row r="37" ht="15.75" customHeight="1"/>
    <row r="38" ht="15.75" customHeight="1"/>
    <row r="39" ht="15.75" customHeight="1"/>
    <row r="40" ht="15.75" customHeight="1"/>
    <row r="41" ht="15.75" customHeight="1"/>
    <row r="42" ht="15.75" customHeight="1"/>
    <row r="43" ht="15.75" customHeight="1"/>
    <row r="44" ht="15.75" customHeight="1"/>
    <row r="45" ht="15.75" customHeight="1"/>
    <row r="46" ht="15.75" customHeight="1"/>
    <row r="47" ht="15.75" customHeight="1"/>
    <row r="48" ht="15.75" customHeight="1"/>
    <row r="49" ht="15.75" customHeight="1"/>
    <row r="50" ht="15.75" customHeight="1"/>
    <row r="51" ht="15.75" customHeight="1"/>
    <row r="52" ht="15.75" customHeight="1"/>
    <row r="53" ht="15.75" customHeight="1"/>
    <row r="54" ht="15.75" customHeight="1"/>
    <row r="55" ht="15.75" customHeight="1"/>
    <row r="56" ht="15.75" customHeight="1"/>
    <row r="57" ht="15.75" customHeight="1"/>
    <row r="58" ht="15.75" customHeight="1"/>
    <row r="59" ht="15.75" customHeight="1"/>
    <row r="60" ht="15.75" customHeight="1"/>
    <row r="61" ht="15.75" customHeight="1"/>
    <row r="62" ht="15.75" customHeight="1"/>
    <row r="63" ht="15.75" customHeight="1"/>
    <row r="64" ht="15.75" customHeight="1"/>
    <row r="65" ht="15.75" customHeight="1"/>
    <row r="66" ht="15.75" customHeight="1"/>
    <row r="67" ht="15.75" customHeight="1"/>
    <row r="68" ht="15.75" customHeight="1"/>
    <row r="69" ht="15.75" customHeight="1"/>
    <row r="70" ht="15.75" customHeight="1"/>
    <row r="71" ht="15.75" customHeight="1"/>
    <row r="72" ht="15.75" customHeight="1"/>
    <row r="73" ht="15.75" customHeight="1"/>
    <row r="74" ht="15.75" customHeight="1"/>
    <row r="75" ht="15.75" customHeight="1"/>
    <row r="76" ht="15.75" customHeight="1"/>
    <row r="77" ht="15.75" customHeight="1"/>
    <row r="78" ht="15.75" customHeight="1"/>
    <row r="79" ht="15.75" customHeight="1"/>
    <row r="80" ht="15.75" customHeight="1"/>
    <row r="81" ht="15.75" customHeight="1"/>
    <row r="82" ht="15.75" customHeight="1"/>
    <row r="83" ht="15.75" customHeight="1"/>
    <row r="84" ht="15.75" customHeight="1"/>
    <row r="85" ht="15.75" customHeight="1"/>
    <row r="86" ht="15.75" customHeight="1"/>
    <row r="87" ht="15.75" customHeight="1"/>
    <row r="88" ht="15.75" customHeight="1"/>
    <row r="89" ht="15.75" customHeight="1"/>
    <row r="90" ht="15.75" customHeight="1"/>
    <row r="91" ht="15.75" customHeight="1"/>
    <row r="92" ht="15.75" customHeight="1"/>
    <row r="93" ht="15.75" customHeight="1"/>
    <row r="94" ht="15.75" customHeight="1"/>
    <row r="95" ht="15.75" customHeight="1"/>
    <row r="96" ht="15.75" customHeight="1"/>
    <row r="97" ht="15.75" customHeight="1"/>
    <row r="98" ht="15.75" customHeight="1"/>
    <row r="99" ht="15.75" customHeight="1"/>
    <row r="100" ht="15.75" customHeight="1"/>
    <row r="101" ht="15.75" customHeight="1"/>
    <row r="102" ht="15.75" customHeight="1"/>
    <row r="103" ht="15.75" customHeight="1"/>
    <row r="104" ht="15.75" customHeight="1"/>
    <row r="105" ht="15.75" customHeight="1"/>
    <row r="106" ht="15.75" customHeight="1"/>
    <row r="107" ht="15.75" customHeight="1"/>
    <row r="108" ht="15.75" customHeight="1"/>
    <row r="109" ht="15.75" customHeight="1"/>
    <row r="110" ht="15.75" customHeight="1"/>
    <row r="111" ht="15.75" customHeight="1"/>
    <row r="112" ht="15.75" customHeight="1"/>
    <row r="113" ht="15.75" customHeight="1"/>
    <row r="114" ht="15.75" customHeight="1"/>
    <row r="115" ht="15.75" customHeight="1"/>
    <row r="116" ht="15.75" customHeight="1"/>
    <row r="117" ht="15.75" customHeight="1"/>
    <row r="118" ht="15.75" customHeight="1"/>
    <row r="119" ht="15.75" customHeight="1"/>
    <row r="120" ht="15.75" customHeight="1"/>
    <row r="121" ht="15.75" customHeight="1"/>
    <row r="122" ht="15.75" customHeight="1"/>
    <row r="123" ht="15.75" customHeight="1"/>
    <row r="124" ht="15.75" customHeight="1"/>
    <row r="125" ht="15.75" customHeight="1"/>
    <row r="126" ht="15.75" customHeight="1"/>
    <row r="127" ht="15.75" customHeight="1"/>
    <row r="128" ht="15.75" customHeight="1"/>
    <row r="129" ht="15.75" customHeight="1"/>
    <row r="130" ht="15.75" customHeight="1"/>
    <row r="131" ht="15.75" customHeight="1"/>
    <row r="132" ht="15.75" customHeight="1"/>
    <row r="133" ht="15.75" customHeight="1"/>
    <row r="134" ht="15.75" customHeight="1"/>
    <row r="135" ht="15.75" customHeight="1"/>
    <row r="136" ht="15.75" customHeight="1"/>
    <row r="137" ht="15.75" customHeight="1"/>
    <row r="138" ht="15.75" customHeight="1"/>
    <row r="139" ht="15.75" customHeight="1"/>
    <row r="140" ht="15.75" customHeight="1"/>
    <row r="141" ht="15.75" customHeight="1"/>
    <row r="142" ht="15.75" customHeight="1"/>
    <row r="143" ht="15.75" customHeight="1"/>
    <row r="144" ht="15.75" customHeight="1"/>
    <row r="145" ht="15.75" customHeight="1"/>
    <row r="146" ht="15.75" customHeight="1"/>
    <row r="147" ht="15.75" customHeight="1"/>
    <row r="148" ht="15.75" customHeight="1"/>
    <row r="149" ht="15.75" customHeight="1"/>
    <row r="150" ht="15.75" customHeight="1"/>
    <row r="151" ht="15.75" customHeight="1"/>
    <row r="152" ht="15.75" customHeight="1"/>
    <row r="153" ht="15.75" customHeight="1"/>
    <row r="154" ht="15.75" customHeight="1"/>
    <row r="155" ht="15.75" customHeight="1"/>
    <row r="156" ht="15.75" customHeight="1"/>
    <row r="157" ht="15.75" customHeight="1"/>
    <row r="158" ht="15.75" customHeight="1"/>
    <row r="159" ht="15.75" customHeight="1"/>
    <row r="160" ht="15.75" customHeight="1"/>
    <row r="161" ht="15.75" customHeight="1"/>
    <row r="162" ht="15.75" customHeight="1"/>
    <row r="163" ht="15.75" customHeight="1"/>
    <row r="164" ht="15.75" customHeight="1"/>
    <row r="165" ht="15.75" customHeight="1"/>
    <row r="166" ht="15.75" customHeight="1"/>
    <row r="167" ht="15.75" customHeight="1"/>
    <row r="168" ht="15.75" customHeight="1"/>
    <row r="169" ht="15.75" customHeight="1"/>
    <row r="170" ht="15.75" customHeight="1"/>
    <row r="171" ht="15.75" customHeight="1"/>
    <row r="172" ht="15.75" customHeight="1"/>
    <row r="173" ht="15.75" customHeight="1"/>
    <row r="174" ht="15.75" customHeight="1"/>
    <row r="175" ht="15.75" customHeight="1"/>
    <row r="176" ht="15.75" customHeight="1"/>
    <row r="177" ht="15.75" customHeight="1"/>
    <row r="178" ht="15.75" customHeight="1"/>
    <row r="179" ht="15.75" customHeight="1"/>
    <row r="180" ht="15.75" customHeight="1"/>
    <row r="181" ht="15.75" customHeight="1"/>
    <row r="182" ht="15.75" customHeight="1"/>
    <row r="183" ht="15.75" customHeight="1"/>
    <row r="184" ht="15.75" customHeight="1"/>
    <row r="185" ht="15.75" customHeight="1"/>
    <row r="186" ht="15.75" customHeight="1"/>
    <row r="187" ht="15.75" customHeight="1"/>
    <row r="188" ht="15.75" customHeight="1"/>
    <row r="189" ht="15.75" customHeight="1"/>
    <row r="190" ht="15.75" customHeight="1"/>
    <row r="191" ht="15.75" customHeight="1"/>
    <row r="192" ht="15.75" customHeight="1"/>
    <row r="193" ht="15.75" customHeight="1"/>
    <row r="194" ht="15.75" customHeight="1"/>
    <row r="195" ht="15.75" customHeight="1"/>
    <row r="196" ht="15.75" customHeight="1"/>
    <row r="197" ht="15.75" customHeight="1"/>
    <row r="198" ht="15.75" customHeight="1"/>
    <row r="199" ht="15.75" customHeight="1"/>
    <row r="200" ht="15.75" customHeight="1"/>
    <row r="201" ht="15.75" customHeight="1"/>
    <row r="202" ht="15.75" customHeight="1"/>
    <row r="203" ht="15.75" customHeight="1"/>
    <row r="204" ht="15.75" customHeight="1"/>
    <row r="205" ht="15.75" customHeight="1"/>
    <row r="206" ht="15.75" customHeight="1"/>
    <row r="207" ht="15.75" customHeight="1"/>
    <row r="208" ht="15.75" customHeight="1"/>
    <row r="209" ht="15.75" customHeight="1"/>
    <row r="210" ht="15.75" customHeight="1"/>
    <row r="211" ht="15.75" customHeight="1"/>
    <row r="212" ht="15.75" customHeight="1"/>
    <row r="213" ht="15.75" customHeight="1"/>
    <row r="214" ht="15.75" customHeight="1"/>
    <row r="215" ht="15.75" customHeight="1"/>
    <row r="216" ht="15.75" customHeight="1"/>
    <row r="217" ht="15.75" customHeight="1"/>
    <row r="218" ht="15.75" customHeight="1"/>
    <row r="219" ht="15.75" customHeight="1"/>
    <row r="220" ht="15.75" customHeight="1"/>
    <row r="221" ht="15.75" customHeight="1"/>
    <row r="222" ht="15.75" customHeight="1"/>
    <row r="223" ht="15.75" customHeight="1"/>
    <row r="224" ht="15.75" customHeight="1"/>
    <row r="225" ht="15.75" customHeight="1"/>
    <row r="226" ht="15.75" customHeight="1"/>
    <row r="227" ht="15.75" customHeight="1"/>
    <row r="228" ht="15.75" customHeight="1"/>
    <row r="229" ht="15.75" customHeight="1"/>
    <row r="230" ht="15.75" customHeight="1"/>
    <row r="231" ht="15.75" customHeight="1"/>
    <row r="232" ht="15.75" customHeight="1"/>
    <row r="233" ht="15.75" customHeight="1"/>
    <row r="234" ht="15.75" customHeight="1"/>
    <row r="235" ht="15.75" customHeight="1"/>
    <row r="236" ht="15.75" customHeight="1"/>
    <row r="237" ht="15.75" customHeight="1"/>
    <row r="238" ht="15.75" customHeight="1"/>
    <row r="239" ht="15.75" customHeight="1"/>
    <row r="240" ht="15.75" customHeight="1"/>
    <row r="241" ht="15.75" customHeight="1"/>
    <row r="242" ht="15.75" customHeight="1"/>
    <row r="243" ht="15.75" customHeight="1"/>
    <row r="244" ht="15.75" customHeight="1"/>
    <row r="245" ht="15.75" customHeight="1"/>
    <row r="246" ht="15.75" customHeight="1"/>
    <row r="247" ht="15.75" customHeight="1"/>
    <row r="248" ht="15.75" customHeight="1"/>
    <row r="249" ht="15.75" customHeight="1"/>
    <row r="250" ht="15.75" customHeight="1"/>
    <row r="251" ht="15.75" customHeight="1"/>
    <row r="252" ht="15.75" customHeight="1"/>
    <row r="253" ht="15.75" customHeight="1"/>
    <row r="254" ht="15.75" customHeight="1"/>
    <row r="255" ht="15.75" customHeight="1"/>
    <row r="256" ht="15.75" customHeight="1"/>
    <row r="257" ht="15.75" customHeight="1"/>
    <row r="258" ht="15.75" customHeight="1"/>
    <row r="259" ht="15.75" customHeight="1"/>
    <row r="260" ht="15.75" customHeight="1"/>
    <row r="261" ht="15.75" customHeight="1"/>
    <row r="262" ht="15.75" customHeight="1"/>
    <row r="263" ht="15.75" customHeight="1"/>
    <row r="264" ht="15.75" customHeight="1"/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</sheetData>
  <mergeCells count="14">
    <mergeCell ref="B8:C8"/>
    <mergeCell ref="D12:E12"/>
    <mergeCell ref="D13:E13"/>
    <mergeCell ref="D14:E14"/>
    <mergeCell ref="D10:E10"/>
    <mergeCell ref="J12:K12"/>
    <mergeCell ref="J13:K13"/>
    <mergeCell ref="J14:K14"/>
    <mergeCell ref="D2:H3"/>
    <mergeCell ref="D4:E4"/>
    <mergeCell ref="F4:G4"/>
    <mergeCell ref="D11:E11"/>
    <mergeCell ref="J10:K10"/>
    <mergeCell ref="J11:K11"/>
  </mergeCells>
  <pageMargins left="0.7" right="0.7" top="0.75" bottom="0.75" header="0" footer="0"/>
  <pageSetup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G4"/>
  <sheetViews>
    <sheetView workbookViewId="0">
      <selection activeCell="D12" sqref="D12"/>
    </sheetView>
  </sheetViews>
  <sheetFormatPr baseColWidth="10" defaultRowHeight="15"/>
  <cols>
    <col min="2" max="2" width="13.5703125" customWidth="1"/>
    <col min="3" max="3" width="17" customWidth="1"/>
    <col min="4" max="4" width="17.140625" customWidth="1"/>
    <col min="5" max="5" width="18.5703125" customWidth="1"/>
    <col min="6" max="6" width="17.28515625" customWidth="1"/>
    <col min="7" max="7" width="14" bestFit="1" customWidth="1"/>
  </cols>
  <sheetData>
    <row r="2" spans="2:7" ht="63">
      <c r="B2" s="3" t="s">
        <v>4</v>
      </c>
      <c r="C2" s="14" t="s">
        <v>5</v>
      </c>
      <c r="D2" s="13" t="s">
        <v>39</v>
      </c>
      <c r="E2" s="13" t="s">
        <v>38</v>
      </c>
      <c r="F2" s="20" t="s">
        <v>42</v>
      </c>
      <c r="G2" s="22" t="s">
        <v>40</v>
      </c>
    </row>
    <row r="3" spans="2:7" ht="30">
      <c r="B3" s="4" t="s">
        <v>13</v>
      </c>
      <c r="C3" s="7" t="s">
        <v>14</v>
      </c>
      <c r="D3" s="15">
        <v>17526191</v>
      </c>
      <c r="E3" s="12">
        <f>10*C3/100</f>
        <v>10.823999999999998</v>
      </c>
      <c r="F3" s="21">
        <f>+(C3-E3)*D3/C3</f>
        <v>15773571.899999999</v>
      </c>
      <c r="G3" s="16">
        <f>+D3-F3</f>
        <v>1752619.1000000015</v>
      </c>
    </row>
    <row r="4" spans="2:7" ht="45">
      <c r="B4" s="10" t="s">
        <v>31</v>
      </c>
      <c r="C4" s="11" t="s">
        <v>32</v>
      </c>
      <c r="D4" s="15">
        <v>165692810</v>
      </c>
      <c r="E4" s="12">
        <f>3*C4/100</f>
        <v>2.1362999999999999</v>
      </c>
      <c r="F4" s="21">
        <f>+(C4-E4)*D4/C4</f>
        <v>160722025.69999999</v>
      </c>
      <c r="G4" s="16">
        <f>+D4-F4</f>
        <v>4970784.3000000119</v>
      </c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Año 2017</vt:lpstr>
      <vt:lpstr>Costos-ahorros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katherine</dc:creator>
  <cp:lastModifiedBy>katherine</cp:lastModifiedBy>
  <dcterms:created xsi:type="dcterms:W3CDTF">2020-05-03T23:34:55Z</dcterms:created>
  <dcterms:modified xsi:type="dcterms:W3CDTF">2020-10-15T21:27:14Z</dcterms:modified>
</cp:coreProperties>
</file>