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Proyecto Café COVID FIDA\Datos Demanda de trabajo\"/>
    </mc:Choice>
  </mc:AlternateContent>
  <xr:revisionPtr revIDLastSave="0" documentId="13_ncr:1_{6C64CF05-2EB0-4205-A721-FE9C41209D02}" xr6:coauthVersionLast="47" xr6:coauthVersionMax="47" xr10:uidLastSave="{00000000-0000-0000-0000-000000000000}"/>
  <bookViews>
    <workbookView minimized="1" xWindow="6804" yWindow="4440" windowWidth="17280" windowHeight="8964" xr2:uid="{B920CAD1-8DE7-4DAE-B6DF-DFC8494DBCD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3" i="1" l="1"/>
  <c r="K7" i="1"/>
  <c r="J7" i="1"/>
  <c r="I7" i="1"/>
  <c r="H7" i="1"/>
  <c r="E15" i="1"/>
  <c r="D15" i="1"/>
  <c r="C15" i="1"/>
  <c r="B15" i="1"/>
</calcChain>
</file>

<file path=xl/sharedStrings.xml><?xml version="1.0" encoding="utf-8"?>
<sst xmlns="http://schemas.openxmlformats.org/spreadsheetml/2006/main" count="12" uniqueCount="12">
  <si>
    <t>"Poda"</t>
  </si>
  <si>
    <t>"Raspa"</t>
  </si>
  <si>
    <t>"Deshija"</t>
  </si>
  <si>
    <t>Control de maleza</t>
  </si>
  <si>
    <t>Control de sombra</t>
  </si>
  <si>
    <t>Abono orgánico</t>
  </si>
  <si>
    <t>Fertilización</t>
  </si>
  <si>
    <t>Fungicidas</t>
  </si>
  <si>
    <t>Herbicidas</t>
  </si>
  <si>
    <t>Cal</t>
  </si>
  <si>
    <t>Otros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</si>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</sst>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Distribución del calendario anual de trabajo según labor en el cultivo de café en la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Zona de Los Santos entre 1955 y 2022</a:t>
            </a: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(Datos para 1 hectárea)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Hoja1!$B$3</c:f>
              <c:strCache>
                <c:ptCount val="1"/>
                <c:pt idx="0">
                  <c:v>1955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Hoja1!$A$4:$A$13</c:f>
              <c:strCache>
                <c:ptCount val="10"/>
                <c:pt idx="0">
                  <c:v>"Poda"</c:v>
                </c:pt>
                <c:pt idx="1">
                  <c:v>"Raspa"</c:v>
                </c:pt>
                <c:pt idx="2">
                  <c:v>"Deshija"</c:v>
                </c:pt>
                <c:pt idx="3">
                  <c:v>Control de sombra</c:v>
                </c:pt>
                <c:pt idx="4">
                  <c:v>Control de maleza</c:v>
                </c:pt>
                <c:pt idx="5">
                  <c:v>Abono orgánico</c:v>
                </c:pt>
                <c:pt idx="6">
                  <c:v>Fertilización</c:v>
                </c:pt>
                <c:pt idx="7">
                  <c:v>Fungicidas</c:v>
                </c:pt>
                <c:pt idx="8">
                  <c:v>Herbicidas</c:v>
                </c:pt>
                <c:pt idx="9">
                  <c:v>Cal</c:v>
                </c:pt>
              </c:strCache>
            </c:strRef>
          </c:cat>
          <c:val>
            <c:numRef>
              <c:f>Hoja1!$B$4:$B$13</c:f>
              <c:numCache>
                <c:formatCode>General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12</c:v>
                </c:pt>
                <c:pt idx="3">
                  <c:v>15</c:v>
                </c:pt>
                <c:pt idx="4">
                  <c:v>15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586-BA66-6CDD651D7D2E}"/>
            </c:ext>
          </c:extLst>
        </c:ser>
        <c:ser>
          <c:idx val="1"/>
          <c:order val="1"/>
          <c:tx>
            <c:strRef>
              <c:f>Hoja1!$C$3</c:f>
              <c:strCache>
                <c:ptCount val="1"/>
                <c:pt idx="0">
                  <c:v>1973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strRef>
              <c:f>Hoja1!$A$4:$A$13</c:f>
              <c:strCache>
                <c:ptCount val="10"/>
                <c:pt idx="0">
                  <c:v>"Poda"</c:v>
                </c:pt>
                <c:pt idx="1">
                  <c:v>"Raspa"</c:v>
                </c:pt>
                <c:pt idx="2">
                  <c:v>"Deshija"</c:v>
                </c:pt>
                <c:pt idx="3">
                  <c:v>Control de sombra</c:v>
                </c:pt>
                <c:pt idx="4">
                  <c:v>Control de maleza</c:v>
                </c:pt>
                <c:pt idx="5">
                  <c:v>Abono orgánico</c:v>
                </c:pt>
                <c:pt idx="6">
                  <c:v>Fertilización</c:v>
                </c:pt>
                <c:pt idx="7">
                  <c:v>Fungicidas</c:v>
                </c:pt>
                <c:pt idx="8">
                  <c:v>Herbicidas</c:v>
                </c:pt>
                <c:pt idx="9">
                  <c:v>Cal</c:v>
                </c:pt>
              </c:strCache>
            </c:strRef>
          </c:cat>
          <c:val>
            <c:numRef>
              <c:f>Hoja1!$C$4:$C$13</c:f>
              <c:numCache>
                <c:formatCode>General</c:formatCode>
                <c:ptCount val="10"/>
                <c:pt idx="0">
                  <c:v>20</c:v>
                </c:pt>
                <c:pt idx="1">
                  <c:v>10</c:v>
                </c:pt>
                <c:pt idx="2">
                  <c:v>20</c:v>
                </c:pt>
                <c:pt idx="3">
                  <c:v>10</c:v>
                </c:pt>
                <c:pt idx="4">
                  <c:v>5</c:v>
                </c:pt>
                <c:pt idx="6">
                  <c:v>6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586-BA66-6CDD651D7D2E}"/>
            </c:ext>
          </c:extLst>
        </c:ser>
        <c:ser>
          <c:idx val="2"/>
          <c:order val="2"/>
          <c:tx>
            <c:strRef>
              <c:f>Hoja1!$D$3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strRef>
              <c:f>Hoja1!$A$4:$A$13</c:f>
              <c:strCache>
                <c:ptCount val="10"/>
                <c:pt idx="0">
                  <c:v>"Poda"</c:v>
                </c:pt>
                <c:pt idx="1">
                  <c:v>"Raspa"</c:v>
                </c:pt>
                <c:pt idx="2">
                  <c:v>"Deshija"</c:v>
                </c:pt>
                <c:pt idx="3">
                  <c:v>Control de sombra</c:v>
                </c:pt>
                <c:pt idx="4">
                  <c:v>Control de maleza</c:v>
                </c:pt>
                <c:pt idx="5">
                  <c:v>Abono orgánico</c:v>
                </c:pt>
                <c:pt idx="6">
                  <c:v>Fertilización</c:v>
                </c:pt>
                <c:pt idx="7">
                  <c:v>Fungicidas</c:v>
                </c:pt>
                <c:pt idx="8">
                  <c:v>Herbicidas</c:v>
                </c:pt>
                <c:pt idx="9">
                  <c:v>Cal</c:v>
                </c:pt>
              </c:strCache>
            </c:strRef>
          </c:cat>
          <c:val>
            <c:numRef>
              <c:f>Hoja1!$D$4:$D$13</c:f>
              <c:numCache>
                <c:formatCode>General</c:formatCode>
                <c:ptCount val="10"/>
                <c:pt idx="0">
                  <c:v>10</c:v>
                </c:pt>
                <c:pt idx="2">
                  <c:v>12</c:v>
                </c:pt>
                <c:pt idx="3">
                  <c:v>10</c:v>
                </c:pt>
                <c:pt idx="6">
                  <c:v>6</c:v>
                </c:pt>
                <c:pt idx="7">
                  <c:v>12</c:v>
                </c:pt>
                <c:pt idx="8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84-4586-BA66-6CDD651D7D2E}"/>
            </c:ext>
          </c:extLst>
        </c:ser>
        <c:ser>
          <c:idx val="3"/>
          <c:order val="3"/>
          <c:tx>
            <c:strRef>
              <c:f>Hoja1!$E$3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Hoja1!$A$4:$A$13</c:f>
              <c:strCache>
                <c:ptCount val="10"/>
                <c:pt idx="0">
                  <c:v>"Poda"</c:v>
                </c:pt>
                <c:pt idx="1">
                  <c:v>"Raspa"</c:v>
                </c:pt>
                <c:pt idx="2">
                  <c:v>"Deshija"</c:v>
                </c:pt>
                <c:pt idx="3">
                  <c:v>Control de sombra</c:v>
                </c:pt>
                <c:pt idx="4">
                  <c:v>Control de maleza</c:v>
                </c:pt>
                <c:pt idx="5">
                  <c:v>Abono orgánico</c:v>
                </c:pt>
                <c:pt idx="6">
                  <c:v>Fertilización</c:v>
                </c:pt>
                <c:pt idx="7">
                  <c:v>Fungicidas</c:v>
                </c:pt>
                <c:pt idx="8">
                  <c:v>Herbicidas</c:v>
                </c:pt>
                <c:pt idx="9">
                  <c:v>Cal</c:v>
                </c:pt>
              </c:strCache>
            </c:strRef>
          </c:cat>
          <c:val>
            <c:numRef>
              <c:f>Hoja1!$E$4:$E$13</c:f>
              <c:numCache>
                <c:formatCode>General</c:formatCode>
                <c:ptCount val="10"/>
                <c:pt idx="0">
                  <c:v>15</c:v>
                </c:pt>
                <c:pt idx="2">
                  <c:v>10</c:v>
                </c:pt>
                <c:pt idx="3">
                  <c:v>16</c:v>
                </c:pt>
                <c:pt idx="4">
                  <c:v>6</c:v>
                </c:pt>
                <c:pt idx="6">
                  <c:v>6</c:v>
                </c:pt>
                <c:pt idx="7">
                  <c:v>20</c:v>
                </c:pt>
                <c:pt idx="8">
                  <c:v>15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84-4586-BA66-6CDD651D7D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5910256"/>
        <c:axId val="535910608"/>
      </c:barChart>
      <c:catAx>
        <c:axId val="535910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5910608"/>
        <c:crosses val="autoZero"/>
        <c:auto val="1"/>
        <c:lblAlgn val="ctr"/>
        <c:lblOffset val="100"/>
        <c:noMultiLvlLbl val="0"/>
      </c:catAx>
      <c:valAx>
        <c:axId val="5359106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591025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Total de días de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trabajo requeridos al año por 1 hectárea de café en la Zona de Los Santos entre 1955 y 2022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Hoja1!$H$3:$K$3</c:f>
              <c:numCache>
                <c:formatCode>General</c:formatCode>
                <c:ptCount val="4"/>
                <c:pt idx="0">
                  <c:v>1955</c:v>
                </c:pt>
                <c:pt idx="1">
                  <c:v>1973</c:v>
                </c:pt>
                <c:pt idx="2">
                  <c:v>2000</c:v>
                </c:pt>
                <c:pt idx="3">
                  <c:v>2022</c:v>
                </c:pt>
              </c:numCache>
            </c:numRef>
          </c:cat>
          <c:val>
            <c:numRef>
              <c:f>Hoja1!$H$4:$K$4</c:f>
              <c:numCache>
                <c:formatCode>General</c:formatCode>
                <c:ptCount val="4"/>
                <c:pt idx="0">
                  <c:v>72</c:v>
                </c:pt>
                <c:pt idx="1">
                  <c:v>72</c:v>
                </c:pt>
                <c:pt idx="2">
                  <c:v>74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84-4A65-915D-47B777EBE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27743552"/>
        <c:axId val="1027743904"/>
      </c:barChart>
      <c:catAx>
        <c:axId val="102774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743904"/>
        <c:crosses val="autoZero"/>
        <c:auto val="1"/>
        <c:lblAlgn val="ctr"/>
        <c:lblOffset val="100"/>
        <c:noMultiLvlLbl val="0"/>
      </c:catAx>
      <c:valAx>
        <c:axId val="1027743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7435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Evolución del área máxima por trabajador en el café de la Zona de Los Santos entre 1955 y 2022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(Hectáreas/trabajador al año)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Hoja1!$H$6:$K$6</c:f>
              <c:numCache>
                <c:formatCode>General</c:formatCode>
                <c:ptCount val="4"/>
                <c:pt idx="0">
                  <c:v>1955</c:v>
                </c:pt>
                <c:pt idx="1">
                  <c:v>1973</c:v>
                </c:pt>
                <c:pt idx="2">
                  <c:v>2000</c:v>
                </c:pt>
                <c:pt idx="3">
                  <c:v>2022</c:v>
                </c:pt>
              </c:numCache>
            </c:numRef>
          </c:cat>
          <c:val>
            <c:numRef>
              <c:f>Hoja1!$H$7:$K$7</c:f>
              <c:numCache>
                <c:formatCode>0.0</c:formatCode>
                <c:ptCount val="4"/>
                <c:pt idx="0">
                  <c:v>4.166666666666667</c:v>
                </c:pt>
                <c:pt idx="1">
                  <c:v>4.166666666666667</c:v>
                </c:pt>
                <c:pt idx="2">
                  <c:v>4.0540540540540544</c:v>
                </c:pt>
                <c:pt idx="3">
                  <c:v>3.3333333333333335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FE-4A12-9AEE-07D4DA997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27733696"/>
        <c:axId val="1027734048"/>
      </c:barChart>
      <c:catAx>
        <c:axId val="102773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734048"/>
        <c:crosses val="autoZero"/>
        <c:auto val="1"/>
        <c:lblAlgn val="ctr"/>
        <c:lblOffset val="100"/>
        <c:noMultiLvlLbl val="0"/>
      </c:catAx>
      <c:valAx>
        <c:axId val="102773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73369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769620</xdr:colOff>
      <xdr:row>19</xdr:row>
      <xdr:rowOff>186690</xdr:rowOff>
    </xdr:from>
    <xdr:to>
      <xdr:col>11</xdr:col>
      <xdr:colOff>53340</xdr:colOff>
      <xdr:row>49</xdr:row>
      <xdr:rowOff>167640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51FF3B5-5469-C17C-8455-B19904A003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685800</xdr:colOff>
      <xdr:row>0</xdr:row>
      <xdr:rowOff>163830</xdr:rowOff>
    </xdr:from>
    <xdr:to>
      <xdr:col>20</xdr:col>
      <xdr:colOff>716280</xdr:colOff>
      <xdr:row>26</xdr:row>
      <xdr:rowOff>99060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D622F63-DF8B-41F6-210E-5852C8AB41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175260</xdr:colOff>
      <xdr:row>1</xdr:row>
      <xdr:rowOff>45720</xdr:rowOff>
    </xdr:from>
    <xdr:to>
      <xdr:col>29</xdr:col>
      <xdr:colOff>121920</xdr:colOff>
      <xdr:row>27</xdr:row>
      <xdr:rowOff>68580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35793F5-4312-9561-AB91-DA0DA00C73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123E4-C3BF-483E-BD55-140225B06337}">
  <dimension ref="A3:AE27"/>
  <sheetViews>
    <sheetView tabSelected="1" topLeftCell="N1" workbookViewId="0">
      <selection activeCell="AE10" sqref="AE10"/>
    </sheetView>
  </sheetViews>
  <sheetFormatPr baseColWidth="10" defaultRowHeight="14.4" x14ac:dyDescent="0.3"/>
  <cols>
    <col min="1" max="1" width="18.5546875" customWidth="1"/>
  </cols>
  <sheetData>
    <row r="3" spans="1:31" ht="15.6" x14ac:dyDescent="0.3">
      <c r="A3" s="1"/>
      <c r="B3" s="1">
        <v>1955</v>
      </c>
      <c r="C3">
        <v>1973</v>
      </c>
      <c r="D3">
        <v>2000</v>
      </c>
      <c r="E3">
        <v>2022</v>
      </c>
      <c r="H3" s="1">
        <v>1955</v>
      </c>
      <c r="I3">
        <v>1973</v>
      </c>
      <c r="J3">
        <v>2000</v>
      </c>
      <c r="K3">
        <v>2022</v>
      </c>
      <c r="AE3" s="2">
        <f>(100/3.3)</f>
        <v>30.303030303030305</v>
      </c>
    </row>
    <row r="4" spans="1:31" ht="15.6" x14ac:dyDescent="0.3">
      <c r="A4" s="1" t="s">
        <v>0</v>
      </c>
      <c r="B4" s="1">
        <v>10</v>
      </c>
      <c r="C4">
        <v>20</v>
      </c>
      <c r="D4">
        <v>10</v>
      </c>
      <c r="E4">
        <v>15</v>
      </c>
      <c r="H4">
        <v>72</v>
      </c>
      <c r="I4">
        <v>72</v>
      </c>
      <c r="J4">
        <v>74</v>
      </c>
      <c r="K4">
        <v>90</v>
      </c>
    </row>
    <row r="5" spans="1:31" ht="15.6" x14ac:dyDescent="0.3">
      <c r="A5" s="1" t="s">
        <v>1</v>
      </c>
      <c r="B5" s="1">
        <v>10</v>
      </c>
      <c r="C5">
        <v>10</v>
      </c>
    </row>
    <row r="6" spans="1:31" ht="15.6" x14ac:dyDescent="0.3">
      <c r="A6" s="1" t="s">
        <v>2</v>
      </c>
      <c r="B6" s="1">
        <v>12</v>
      </c>
      <c r="C6">
        <v>20</v>
      </c>
      <c r="D6">
        <v>12</v>
      </c>
      <c r="E6">
        <v>10</v>
      </c>
      <c r="H6" s="1">
        <v>1955</v>
      </c>
      <c r="I6">
        <v>1973</v>
      </c>
      <c r="J6">
        <v>2000</v>
      </c>
      <c r="K6">
        <v>2022</v>
      </c>
    </row>
    <row r="7" spans="1:31" ht="15.6" x14ac:dyDescent="0.3">
      <c r="A7" s="1" t="s">
        <v>4</v>
      </c>
      <c r="B7" s="1">
        <v>15</v>
      </c>
      <c r="C7">
        <v>10</v>
      </c>
      <c r="D7">
        <v>10</v>
      </c>
      <c r="E7">
        <v>16</v>
      </c>
      <c r="H7" s="2">
        <f>(300/H4)</f>
        <v>4.166666666666667</v>
      </c>
      <c r="I7" s="2">
        <f t="shared" ref="I7:K7" si="0">(300/I4)</f>
        <v>4.166666666666667</v>
      </c>
      <c r="J7" s="2">
        <f t="shared" si="0"/>
        <v>4.0540540540540544</v>
      </c>
      <c r="K7" s="2">
        <f t="shared" si="0"/>
        <v>3.3333333333333335</v>
      </c>
    </row>
    <row r="8" spans="1:31" ht="15.6" x14ac:dyDescent="0.3">
      <c r="A8" s="1" t="s">
        <v>3</v>
      </c>
      <c r="B8" s="1">
        <v>15</v>
      </c>
      <c r="C8">
        <v>5</v>
      </c>
      <c r="E8">
        <v>6</v>
      </c>
    </row>
    <row r="9" spans="1:31" ht="15.6" x14ac:dyDescent="0.3">
      <c r="A9" s="1" t="s">
        <v>5</v>
      </c>
      <c r="B9" s="1">
        <v>10</v>
      </c>
    </row>
    <row r="10" spans="1:31" ht="15.6" x14ac:dyDescent="0.3">
      <c r="A10" s="1" t="s">
        <v>6</v>
      </c>
      <c r="B10" s="1"/>
      <c r="C10">
        <v>6</v>
      </c>
      <c r="D10">
        <v>6</v>
      </c>
      <c r="E10">
        <v>6</v>
      </c>
    </row>
    <row r="11" spans="1:31" ht="15.6" x14ac:dyDescent="0.3">
      <c r="A11" s="1" t="s">
        <v>7</v>
      </c>
      <c r="B11" s="1"/>
      <c r="D11">
        <v>12</v>
      </c>
      <c r="E11">
        <v>20</v>
      </c>
    </row>
    <row r="12" spans="1:31" ht="15.6" x14ac:dyDescent="0.3">
      <c r="A12" s="1" t="s">
        <v>8</v>
      </c>
      <c r="B12" s="1"/>
      <c r="D12">
        <v>24</v>
      </c>
      <c r="E12">
        <v>15</v>
      </c>
    </row>
    <row r="13" spans="1:31" ht="15.6" x14ac:dyDescent="0.3">
      <c r="A13" s="1" t="s">
        <v>9</v>
      </c>
      <c r="B13" s="1"/>
      <c r="C13">
        <v>1</v>
      </c>
      <c r="E13">
        <v>2</v>
      </c>
    </row>
    <row r="14" spans="1:31" ht="15.6" x14ac:dyDescent="0.3">
      <c r="A14" s="1" t="s">
        <v>10</v>
      </c>
      <c r="B14" s="1"/>
    </row>
    <row r="15" spans="1:31" ht="15.6" x14ac:dyDescent="0.3">
      <c r="A15" s="1" t="s">
        <v>11</v>
      </c>
      <c r="B15" s="1">
        <f>SUM(B4:B14)</f>
        <v>72</v>
      </c>
      <c r="C15" s="1">
        <f t="shared" ref="C15:E15" si="1">SUM(C4:C14)</f>
        <v>72</v>
      </c>
      <c r="D15" s="1">
        <f t="shared" si="1"/>
        <v>74</v>
      </c>
      <c r="E15" s="1">
        <f t="shared" si="1"/>
        <v>90</v>
      </c>
    </row>
    <row r="16" spans="1:31" ht="15.6" x14ac:dyDescent="0.3">
      <c r="A16" s="1"/>
      <c r="B16" s="1"/>
    </row>
    <row r="17" spans="1:2" ht="15.6" x14ac:dyDescent="0.3">
      <c r="A17" s="1"/>
      <c r="B17" s="1"/>
    </row>
    <row r="18" spans="1:2" ht="15.6" x14ac:dyDescent="0.3">
      <c r="A18" s="1"/>
      <c r="B18" s="1"/>
    </row>
    <row r="19" spans="1:2" ht="15.6" x14ac:dyDescent="0.3">
      <c r="A19" s="1"/>
      <c r="B19" s="1"/>
    </row>
    <row r="20" spans="1:2" ht="15.6" x14ac:dyDescent="0.3">
      <c r="A20" s="1"/>
      <c r="B20" s="1"/>
    </row>
    <row r="21" spans="1:2" ht="15.6" x14ac:dyDescent="0.3">
      <c r="A21" s="1"/>
      <c r="B21" s="1"/>
    </row>
    <row r="22" spans="1:2" ht="15.6" x14ac:dyDescent="0.3">
      <c r="A22" s="1"/>
      <c r="B22" s="1"/>
    </row>
    <row r="23" spans="1:2" ht="15.6" x14ac:dyDescent="0.3">
      <c r="A23" s="1"/>
      <c r="B23" s="1"/>
    </row>
    <row r="24" spans="1:2" ht="15.6" x14ac:dyDescent="0.3">
      <c r="A24" s="1"/>
      <c r="B24" s="1"/>
    </row>
    <row r="25" spans="1:2" ht="15.6" x14ac:dyDescent="0.3">
      <c r="A25" s="1"/>
      <c r="B25" s="1"/>
    </row>
    <row r="26" spans="1:2" ht="15.6" x14ac:dyDescent="0.3">
      <c r="A26" s="1"/>
      <c r="B26" s="1"/>
    </row>
    <row r="27" spans="1:2" ht="15.6" x14ac:dyDescent="0.3">
      <c r="A27" s="1"/>
      <c r="B2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Wilson</dc:creator>
  <cp:lastModifiedBy>Wilson</cp:lastModifiedBy>
  <dcterms:created xsi:type="dcterms:W3CDTF">2023-03-09T10:48:55Z</dcterms:created>
  <dcterms:modified xsi:type="dcterms:W3CDTF">2023-06-08T20:53:45Z</dcterms:modified>
</cp:coreProperties>
</file>